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615" windowWidth="28455" windowHeight="13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6" i="1" l="1"/>
  <c r="J12" i="1"/>
  <c r="J16" i="1"/>
  <c r="J19" i="1"/>
  <c r="J22" i="1"/>
  <c r="J32" i="1"/>
  <c r="J35" i="1"/>
  <c r="J29" i="1"/>
  <c r="J42" i="1" s="1"/>
  <c r="H22" i="1"/>
  <c r="H19" i="1"/>
  <c r="H16" i="1"/>
  <c r="H12" i="1"/>
  <c r="H6" i="1"/>
</calcChain>
</file>

<file path=xl/sharedStrings.xml><?xml version="1.0" encoding="utf-8"?>
<sst xmlns="http://schemas.openxmlformats.org/spreadsheetml/2006/main" count="62" uniqueCount="59">
  <si>
    <t>Description</t>
  </si>
  <si>
    <t>Part #</t>
  </si>
  <si>
    <t>GTIN</t>
  </si>
  <si>
    <t>UPC</t>
  </si>
  <si>
    <t>Count Per Retail Pack</t>
  </si>
  <si>
    <t>Retail Packs Per Case</t>
  </si>
  <si>
    <t># of Cases</t>
  </si>
  <si>
    <t># of Retail Packs</t>
  </si>
  <si>
    <t>Weight</t>
  </si>
  <si>
    <t>Total Retail Packages</t>
  </si>
  <si>
    <t>XOXO Trojan Condoms</t>
  </si>
  <si>
    <t>061700999223</t>
  </si>
  <si>
    <t>Lot #XXXXXX.  Qty: XX  Expiry May '20</t>
  </si>
  <si>
    <t>Lot #XXXXXX.  Qty: XX  Expiry Nov '20</t>
  </si>
  <si>
    <t>15Pallets Total</t>
  </si>
  <si>
    <t>Packing List 79564</t>
  </si>
  <si>
    <t>Trojan Pleasure Pack  Value Pack</t>
  </si>
  <si>
    <t>20000794</t>
  </si>
  <si>
    <t>1061700903586</t>
  </si>
  <si>
    <t>061700903589</t>
  </si>
  <si>
    <t>Lot #TT8236:  Qty 49  Expiry:  Aug '21</t>
  </si>
  <si>
    <t>Lot TT8236Z:  Qty 45 Expiry: Aug. '21</t>
  </si>
  <si>
    <t>Trojan Thin Value Pack</t>
  </si>
  <si>
    <t>20000851</t>
  </si>
  <si>
    <t>10061700926325</t>
  </si>
  <si>
    <t>061700926328</t>
  </si>
  <si>
    <t>Lot #TT8285R Expiry Oct '23</t>
  </si>
  <si>
    <t>Trojan Ultra Thin Value Pack</t>
  </si>
  <si>
    <t>20000859</t>
  </si>
  <si>
    <t>10061700926585</t>
  </si>
  <si>
    <t>061700926588</t>
  </si>
  <si>
    <t>Lot #0T804722 Expiry Jan '23</t>
  </si>
  <si>
    <t>Trojan Magnum Value Pack</t>
  </si>
  <si>
    <t>20500013</t>
  </si>
  <si>
    <t>10061700912540</t>
  </si>
  <si>
    <t>061700912543</t>
  </si>
  <si>
    <t>Lot # TT8217 Qty 45  Expiry Aug.'23</t>
  </si>
  <si>
    <t>Lot # TT8265Y Qty 105 Expiry Sept. '23</t>
  </si>
  <si>
    <t>21 Pallets Total</t>
  </si>
  <si>
    <t>Packing List 79574</t>
  </si>
  <si>
    <t>Trojan Premium Mixed Clip Strip 24 Per Strip</t>
  </si>
  <si>
    <t>20505245</t>
  </si>
  <si>
    <t>00061700991517</t>
  </si>
  <si>
    <t>24 Pieces Per Retail Pack</t>
  </si>
  <si>
    <t>234 Strips</t>
  </si>
  <si>
    <t>Lot# TC82141  Expiry:  July '20</t>
  </si>
  <si>
    <t>Trojan Premium 20 Count Sidewinder Value Pack</t>
  </si>
  <si>
    <t>20505323</t>
  </si>
  <si>
    <t>00061700991487</t>
  </si>
  <si>
    <t>10 Pieces Per Retail Pack</t>
  </si>
  <si>
    <t>92 Displays</t>
  </si>
  <si>
    <t>Lot #FB81651  Expiry:  May '20</t>
  </si>
  <si>
    <t>Trojan Premium 32 Count Display</t>
  </si>
  <si>
    <t>20505988</t>
  </si>
  <si>
    <t>00061700991739</t>
  </si>
  <si>
    <t>98 Displays</t>
  </si>
  <si>
    <t>Lot WH90101 Expiry: November '20</t>
  </si>
  <si>
    <t>Grand Total</t>
  </si>
  <si>
    <t>57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</si>
</sst>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(* #,##0_);_(* \(#,##0\);_(* &quot;-&quot;??_);_(@_)"/>
  </numFmts>
  <fonts count="7" x14ac:knownFonts="1">
    <font>
      <sz val="12"/>
      <color theme="1"/>
      <name val="Arial"/>
    </font>
    <font>
      <sz val="10"/>
      <color indexed="8"/>
      <name val="Arial"/>
    </font>
    <font>
      <sz val="12"/>
      <color indexed="8"/>
      <name val="Verdana"/>
    </font>
    <font>
      <b/>
      <sz val="10"/>
      <color indexed="8"/>
      <name val="Arial"/>
    </font>
    <font>
      <b/>
      <i/>
      <sz val="10"/>
      <color indexed="8"/>
      <name val="Arial"/>
    </font>
    <font>
      <sz val="14"/>
      <color indexed="8"/>
      <name val="Verdana"/>
    </font>
    <font>
      <sz val="16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 wrapText="1"/>
    </xf>
    <xf numFmtId="37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1" fillId="0" borderId="1" xfId="0" quotePrefix="1" applyFont="1" applyBorder="1" applyAlignment="1">
      <alignment horizontal="center"/>
    </xf>
    <xf numFmtId="166" fontId="1" fillId="0" borderId="1" xfId="0" applyNumberFormat="1" applyFont="1" applyBorder="1"/>
    <xf numFmtId="0" fontId="1" fillId="0" borderId="1" xfId="0" quotePrefix="1" applyFont="1" applyBorder="1" applyAlignment="1">
      <alignment horizontal="left"/>
    </xf>
    <xf numFmtId="38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7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selection activeCell="M9" sqref="M9"/>
    </sheetView>
  </sheetViews>
  <sheetFormatPr defaultColWidth="11.21875" defaultRowHeight="15" customHeight="1" x14ac:dyDescent="0.2"/>
  <cols>
    <col min="1" max="1" width="37.77734375" customWidth="1"/>
    <col min="2" max="2" width="11.109375" customWidth="1"/>
    <col min="3" max="3" width="13.33203125" customWidth="1"/>
    <col min="4" max="4" width="13.109375" customWidth="1"/>
    <col min="5" max="5" width="11.109375" customWidth="1"/>
    <col min="6" max="6" width="10" customWidth="1"/>
    <col min="7" max="7" width="9.44140625" customWidth="1"/>
    <col min="8" max="8" width="9.33203125" customWidth="1"/>
    <col min="9" max="9" width="13.44140625" customWidth="1"/>
    <col min="10" max="10" width="9.6640625" customWidth="1"/>
    <col min="11" max="24" width="11" customWidth="1"/>
  </cols>
  <sheetData>
    <row r="1" spans="1:24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9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customHeight="1" x14ac:dyDescent="0.25">
      <c r="A6" s="5" t="s">
        <v>10</v>
      </c>
      <c r="B6" s="3">
        <v>20504667</v>
      </c>
      <c r="C6" s="1"/>
      <c r="D6" s="6" t="s">
        <v>11</v>
      </c>
      <c r="E6" s="7">
        <v>24</v>
      </c>
      <c r="F6" s="7">
        <v>36</v>
      </c>
      <c r="G6" s="8">
        <v>535</v>
      </c>
      <c r="H6" s="8">
        <f>G6*F6</f>
        <v>19260</v>
      </c>
      <c r="I6" s="1"/>
      <c r="J6" s="7">
        <f>G6*F6</f>
        <v>19260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5.75" customHeight="1" x14ac:dyDescent="0.2">
      <c r="A7" s="10" t="s">
        <v>12</v>
      </c>
      <c r="B7" s="3"/>
      <c r="C7" s="1"/>
      <c r="D7" s="3"/>
      <c r="E7" s="8"/>
      <c r="F7" s="8"/>
      <c r="G7" s="8"/>
      <c r="H7" s="8"/>
      <c r="I7" s="1"/>
      <c r="J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 x14ac:dyDescent="0.2">
      <c r="A8" s="10" t="s">
        <v>13</v>
      </c>
      <c r="B8" s="3"/>
      <c r="C8" s="1"/>
      <c r="D8" s="3"/>
      <c r="E8" s="8"/>
      <c r="F8" s="8"/>
      <c r="G8" s="8"/>
      <c r="H8" s="8"/>
      <c r="I8" s="1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.75" customHeight="1" x14ac:dyDescent="0.2">
      <c r="A9" s="5"/>
      <c r="B9" s="3"/>
      <c r="C9" s="1"/>
      <c r="D9" s="3"/>
      <c r="E9" s="8"/>
      <c r="F9" s="8"/>
      <c r="G9" s="8"/>
      <c r="H9" s="8"/>
      <c r="I9" s="11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75" customHeight="1" x14ac:dyDescent="0.2">
      <c r="A10" s="5"/>
      <c r="B10" s="3"/>
      <c r="C10" s="1"/>
      <c r="D10" s="3"/>
      <c r="E10" s="8"/>
      <c r="F10" s="8"/>
      <c r="G10" s="8"/>
      <c r="H10" s="8"/>
      <c r="I10" s="12" t="s">
        <v>14</v>
      </c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25">
      <c r="A11" s="4" t="s">
        <v>15</v>
      </c>
      <c r="B11" s="13"/>
      <c r="C11" s="13"/>
      <c r="D11" s="13"/>
      <c r="E11" s="1"/>
      <c r="F11" s="1"/>
      <c r="G11" s="13"/>
      <c r="H11" s="1"/>
      <c r="I11" s="1"/>
      <c r="J11" s="1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.75" customHeight="1" x14ac:dyDescent="0.25">
      <c r="A12" s="1" t="s">
        <v>16</v>
      </c>
      <c r="B12" s="15" t="s">
        <v>17</v>
      </c>
      <c r="C12" s="15" t="s">
        <v>18</v>
      </c>
      <c r="D12" s="15" t="s">
        <v>19</v>
      </c>
      <c r="E12" s="13">
        <v>24</v>
      </c>
      <c r="F12" s="13">
        <v>36</v>
      </c>
      <c r="G12" s="13">
        <v>80</v>
      </c>
      <c r="H12" s="16">
        <f>G12*F12</f>
        <v>2880</v>
      </c>
      <c r="I12" s="1">
        <v>256</v>
      </c>
      <c r="J12" s="7">
        <f>G12*F12</f>
        <v>2880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5.75" customHeight="1" x14ac:dyDescent="0.2">
      <c r="A13" s="1" t="s">
        <v>20</v>
      </c>
      <c r="B13" s="13"/>
      <c r="C13" s="13"/>
      <c r="D13" s="13"/>
      <c r="E13" s="13"/>
      <c r="F13" s="13"/>
      <c r="G13" s="13"/>
      <c r="H13" s="1"/>
      <c r="I13" s="1"/>
      <c r="J13" s="1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 x14ac:dyDescent="0.2">
      <c r="A14" s="1" t="s">
        <v>21</v>
      </c>
      <c r="B14" s="13"/>
      <c r="C14" s="13"/>
      <c r="D14" s="13"/>
      <c r="E14" s="13"/>
      <c r="F14" s="13"/>
      <c r="G14" s="13"/>
      <c r="H14" s="1"/>
      <c r="I14" s="1"/>
      <c r="J14" s="1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 customHeight="1" x14ac:dyDescent="0.2">
      <c r="A15" s="1"/>
      <c r="B15" s="13"/>
      <c r="C15" s="13"/>
      <c r="D15" s="13"/>
      <c r="E15" s="13"/>
      <c r="F15" s="13"/>
      <c r="G15" s="13"/>
      <c r="H15" s="1"/>
      <c r="I15" s="1"/>
      <c r="J15" s="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 customHeight="1" x14ac:dyDescent="0.25">
      <c r="A16" s="1" t="s">
        <v>22</v>
      </c>
      <c r="B16" s="15" t="s">
        <v>23</v>
      </c>
      <c r="C16" s="15" t="s">
        <v>24</v>
      </c>
      <c r="D16" s="15" t="s">
        <v>25</v>
      </c>
      <c r="E16" s="13">
        <v>30</v>
      </c>
      <c r="F16" s="13">
        <v>36</v>
      </c>
      <c r="G16" s="13">
        <v>109</v>
      </c>
      <c r="H16" s="16">
        <f>G16*F16</f>
        <v>3924</v>
      </c>
      <c r="I16" s="1">
        <v>534</v>
      </c>
      <c r="J16" s="7">
        <f>G16*F16</f>
        <v>3924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5.75" customHeight="1" x14ac:dyDescent="0.2">
      <c r="A17" s="1" t="s">
        <v>26</v>
      </c>
      <c r="B17" s="13"/>
      <c r="C17" s="13"/>
      <c r="D17" s="13"/>
      <c r="E17" s="13"/>
      <c r="F17" s="13"/>
      <c r="G17" s="13"/>
      <c r="H17" s="1"/>
      <c r="I17" s="1"/>
      <c r="J17" s="1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 customHeight="1" x14ac:dyDescent="0.2">
      <c r="A18" s="1"/>
      <c r="B18" s="13"/>
      <c r="C18" s="13"/>
      <c r="D18" s="13"/>
      <c r="E18" s="13"/>
      <c r="F18" s="13"/>
      <c r="G18" s="13"/>
      <c r="H18" s="1"/>
      <c r="I18" s="1"/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 customHeight="1" x14ac:dyDescent="0.25">
      <c r="A19" s="1" t="s">
        <v>27</v>
      </c>
      <c r="B19" s="15" t="s">
        <v>28</v>
      </c>
      <c r="C19" s="15" t="s">
        <v>29</v>
      </c>
      <c r="D19" s="15" t="s">
        <v>30</v>
      </c>
      <c r="E19" s="13">
        <v>24</v>
      </c>
      <c r="F19" s="13">
        <v>36</v>
      </c>
      <c r="G19" s="13">
        <v>313</v>
      </c>
      <c r="H19" s="16">
        <f>G19*F19</f>
        <v>11268</v>
      </c>
      <c r="I19" s="1">
        <v>999</v>
      </c>
      <c r="J19" s="7">
        <f>G19*F19</f>
        <v>11268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5.75" customHeight="1" x14ac:dyDescent="0.2">
      <c r="A20" s="1" t="s">
        <v>31</v>
      </c>
      <c r="B20" s="13"/>
      <c r="C20" s="13"/>
      <c r="D20" s="13"/>
      <c r="E20" s="13"/>
      <c r="F20" s="13"/>
      <c r="G20" s="13"/>
      <c r="H20" s="1"/>
      <c r="I20" s="1"/>
      <c r="J20" s="1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 customHeight="1" x14ac:dyDescent="0.2">
      <c r="A21" s="1"/>
      <c r="B21" s="13"/>
      <c r="C21" s="13"/>
      <c r="D21" s="13"/>
      <c r="E21" s="13"/>
      <c r="F21" s="13"/>
      <c r="G21" s="13"/>
      <c r="H21" s="1"/>
      <c r="I21" s="1"/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 x14ac:dyDescent="0.25">
      <c r="A22" s="1" t="s">
        <v>32</v>
      </c>
      <c r="B22" s="15" t="s">
        <v>33</v>
      </c>
      <c r="C22" s="15" t="s">
        <v>34</v>
      </c>
      <c r="D22" s="15" t="s">
        <v>35</v>
      </c>
      <c r="E22" s="13">
        <v>30</v>
      </c>
      <c r="F22" s="13">
        <v>36</v>
      </c>
      <c r="G22" s="13">
        <v>123</v>
      </c>
      <c r="H22" s="16">
        <f>G22*F22</f>
        <v>4428</v>
      </c>
      <c r="I22" s="1">
        <v>759</v>
      </c>
      <c r="J22" s="7">
        <f>G22*F22</f>
        <v>4428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 x14ac:dyDescent="0.2">
      <c r="A23" s="1" t="s">
        <v>36</v>
      </c>
      <c r="B23" s="13"/>
      <c r="C23" s="13"/>
      <c r="D23" s="13"/>
      <c r="E23" s="1"/>
      <c r="F23" s="1"/>
      <c r="G23" s="13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 x14ac:dyDescent="0.2">
      <c r="A24" s="1" t="s">
        <v>37</v>
      </c>
      <c r="B24" s="13"/>
      <c r="C24" s="13"/>
      <c r="D24" s="13"/>
      <c r="E24" s="1"/>
      <c r="F24" s="1"/>
      <c r="G24" s="13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 x14ac:dyDescent="0.2">
      <c r="A25" s="1"/>
      <c r="B25" s="13"/>
      <c r="C25" s="13"/>
      <c r="D25" s="13"/>
      <c r="E25" s="1"/>
      <c r="F25" s="1"/>
      <c r="G25" s="13"/>
      <c r="H25" s="1"/>
      <c r="I25" s="11">
        <v>2548</v>
      </c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 x14ac:dyDescent="0.2">
      <c r="A26" s="1"/>
      <c r="B26" s="13"/>
      <c r="C26" s="13"/>
      <c r="D26" s="13"/>
      <c r="E26" s="1"/>
      <c r="F26" s="1"/>
      <c r="G26" s="13"/>
      <c r="H26" s="1"/>
      <c r="I26" s="12" t="s">
        <v>38</v>
      </c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 x14ac:dyDescent="0.2">
      <c r="A27" s="1"/>
      <c r="B27" s="13"/>
      <c r="C27" s="13"/>
      <c r="D27" s="13"/>
      <c r="E27" s="1"/>
      <c r="F27" s="1"/>
      <c r="G27" s="13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 x14ac:dyDescent="0.25">
      <c r="A28" s="4" t="s">
        <v>39</v>
      </c>
      <c r="B28" s="13"/>
      <c r="C28" s="13"/>
      <c r="D28" s="13"/>
      <c r="E28" s="1"/>
      <c r="F28" s="1"/>
      <c r="G28" s="13"/>
      <c r="H28" s="1"/>
      <c r="I28" s="1"/>
      <c r="J28" s="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.75" customHeight="1" x14ac:dyDescent="0.25">
      <c r="A29" s="1" t="s">
        <v>40</v>
      </c>
      <c r="B29" s="15" t="s">
        <v>41</v>
      </c>
      <c r="C29" s="15" t="s">
        <v>42</v>
      </c>
      <c r="D29" s="17" t="s">
        <v>43</v>
      </c>
      <c r="E29" s="1"/>
      <c r="F29" s="1"/>
      <c r="G29" s="1"/>
      <c r="H29" s="13" t="s">
        <v>44</v>
      </c>
      <c r="I29" s="1">
        <v>372</v>
      </c>
      <c r="J29" s="18">
        <f>24*234</f>
        <v>5616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 x14ac:dyDescent="0.2">
      <c r="A30" s="1" t="s">
        <v>45</v>
      </c>
      <c r="B30" s="13"/>
      <c r="C30" s="13"/>
      <c r="D30" s="13"/>
      <c r="E30" s="1"/>
      <c r="F30" s="1"/>
      <c r="G30" s="1"/>
      <c r="H30" s="13"/>
      <c r="I30" s="1"/>
      <c r="J30" s="1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 x14ac:dyDescent="0.2">
      <c r="A31" s="1"/>
      <c r="B31" s="13"/>
      <c r="C31" s="13"/>
      <c r="D31" s="13"/>
      <c r="E31" s="1"/>
      <c r="F31" s="1"/>
      <c r="G31" s="1"/>
      <c r="H31" s="13"/>
      <c r="I31" s="1"/>
      <c r="J31" s="1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 x14ac:dyDescent="0.25">
      <c r="A32" s="1" t="s">
        <v>46</v>
      </c>
      <c r="B32" s="15" t="s">
        <v>47</v>
      </c>
      <c r="C32" s="15" t="s">
        <v>48</v>
      </c>
      <c r="D32" s="17" t="s">
        <v>49</v>
      </c>
      <c r="E32" s="1"/>
      <c r="F32" s="1"/>
      <c r="G32" s="1"/>
      <c r="H32" s="15" t="s">
        <v>50</v>
      </c>
      <c r="I32" s="1">
        <v>341</v>
      </c>
      <c r="J32" s="18">
        <f>92*20*10</f>
        <v>18400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.75" customHeight="1" x14ac:dyDescent="0.2">
      <c r="A33" s="1" t="s">
        <v>51</v>
      </c>
      <c r="B33" s="13"/>
      <c r="C33" s="13"/>
      <c r="D33" s="13"/>
      <c r="E33" s="1"/>
      <c r="F33" s="1"/>
      <c r="G33" s="1"/>
      <c r="H33" s="13"/>
      <c r="I33" s="1"/>
      <c r="J33" s="1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 x14ac:dyDescent="0.2">
      <c r="A34" s="1"/>
      <c r="B34" s="13"/>
      <c r="C34" s="13"/>
      <c r="D34" s="13"/>
      <c r="E34" s="1"/>
      <c r="F34" s="1"/>
      <c r="G34" s="1"/>
      <c r="H34" s="13"/>
      <c r="I34" s="1"/>
      <c r="J34" s="1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 x14ac:dyDescent="0.25">
      <c r="A35" s="1" t="s">
        <v>52</v>
      </c>
      <c r="B35" s="15" t="s">
        <v>53</v>
      </c>
      <c r="C35" s="15" t="s">
        <v>54</v>
      </c>
      <c r="D35" s="17" t="s">
        <v>49</v>
      </c>
      <c r="E35" s="1"/>
      <c r="F35" s="1"/>
      <c r="G35" s="1"/>
      <c r="H35" s="13" t="s">
        <v>55</v>
      </c>
      <c r="I35" s="1">
        <v>333</v>
      </c>
      <c r="J35" s="18">
        <f>98*32*10</f>
        <v>31360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.75" customHeight="1" x14ac:dyDescent="0.2">
      <c r="A36" s="1" t="s">
        <v>56</v>
      </c>
      <c r="B36" s="13"/>
      <c r="C36" s="13"/>
      <c r="D36" s="13"/>
      <c r="E36" s="1"/>
      <c r="F36" s="1"/>
      <c r="G36" s="13"/>
      <c r="H36" s="1"/>
      <c r="I36" s="1"/>
      <c r="J36" s="1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 x14ac:dyDescent="0.2">
      <c r="A37" s="1"/>
      <c r="B37" s="1"/>
      <c r="C37" s="1"/>
      <c r="D37" s="1"/>
      <c r="E37" s="1"/>
      <c r="F37" s="1"/>
      <c r="G37" s="13"/>
      <c r="H37" s="1"/>
      <c r="I37" s="11">
        <v>1046</v>
      </c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 x14ac:dyDescent="0.2">
      <c r="A38" s="1"/>
      <c r="B38" s="1"/>
      <c r="C38" s="1"/>
      <c r="D38" s="1"/>
      <c r="E38" s="1"/>
      <c r="F38" s="1"/>
      <c r="G38" s="1"/>
      <c r="H38" s="1"/>
      <c r="I38" s="12" t="s">
        <v>38</v>
      </c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2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24" ht="15.75" customHeight="1" x14ac:dyDescent="0.2">
      <c r="A41" s="1"/>
      <c r="B41" s="1"/>
      <c r="C41" s="1"/>
      <c r="D41" s="1"/>
      <c r="E41" s="1"/>
      <c r="F41" s="1"/>
      <c r="G41" s="1"/>
      <c r="H41" s="1"/>
      <c r="I41" s="19" t="s">
        <v>57</v>
      </c>
      <c r="J41" s="19" t="s">
        <v>57</v>
      </c>
    </row>
    <row r="42" spans="1:24" ht="15.75" customHeight="1" x14ac:dyDescent="0.2">
      <c r="A42" s="1"/>
      <c r="B42" s="1"/>
      <c r="C42" s="1"/>
      <c r="D42" s="1"/>
      <c r="E42" s="1"/>
      <c r="F42" s="1"/>
      <c r="G42" s="1"/>
      <c r="H42" s="1"/>
      <c r="I42" s="19" t="s">
        <v>58</v>
      </c>
      <c r="J42" s="20">
        <f>SUM(J6:J36)</f>
        <v>97136</v>
      </c>
    </row>
    <row r="43" spans="1:2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2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24" ht="15.75" customHeight="1" x14ac:dyDescent="0.2"/>
    <row r="46" spans="1:24" ht="15.75" customHeight="1" x14ac:dyDescent="0.2"/>
    <row r="47" spans="1:24" ht="15.75" customHeight="1" x14ac:dyDescent="0.2"/>
    <row r="48" spans="1:2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honeticPr fontId="0" type="noConversion"/>
  <printOptions horizontalCentered="1" verticalCentered="1"/>
  <pageMargins left="0.1" right="0.1" top="0.2" bottom="0.2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2019-11-01T10:42:41Z</dcterms:created>
  <dcterms:modified xsi:type="dcterms:W3CDTF">2019-11-01T17:29:11Z</dcterms:modified>
</cp:coreProperties>
</file>